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ta1.DESKTOP-PBV4FTR\Desktop\"/>
    </mc:Choice>
  </mc:AlternateContent>
  <xr:revisionPtr revIDLastSave="0" documentId="13_ncr:1_{54E812C3-AB55-4434-9A99-391AA1CA85E6}" xr6:coauthVersionLast="47" xr6:coauthVersionMax="47" xr10:uidLastSave="{00000000-0000-0000-0000-000000000000}"/>
  <bookViews>
    <workbookView xWindow="-120" yWindow="-120" windowWidth="25440" windowHeight="15390" xr2:uid="{6B557D16-FFBA-4ABC-8B1B-60543EAFF102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1" i="1" l="1"/>
  <c r="M11" i="1"/>
  <c r="L11" i="1"/>
  <c r="E11" i="1"/>
  <c r="I11" i="1" s="1"/>
  <c r="G11" i="1" l="1"/>
  <c r="H11" i="1"/>
</calcChain>
</file>

<file path=xl/sharedStrings.xml><?xml version="1.0" encoding="utf-8"?>
<sst xmlns="http://schemas.openxmlformats.org/spreadsheetml/2006/main" count="30" uniqueCount="26">
  <si>
    <t>MAMS</t>
  </si>
  <si>
    <t>HS</t>
  </si>
  <si>
    <t>Base Salary</t>
  </si>
  <si>
    <t>Longevity</t>
  </si>
  <si>
    <t>Total Salary</t>
  </si>
  <si>
    <t>Longevity:</t>
  </si>
  <si>
    <t>$300 for 10 years of service</t>
  </si>
  <si>
    <t>$500 for 15 years of service</t>
  </si>
  <si>
    <t>$750 for 20 yearas of service</t>
  </si>
  <si>
    <t>$2000 for RBT</t>
  </si>
  <si>
    <t>Stipend(s)</t>
  </si>
  <si>
    <t>Sub Differential Calculator</t>
  </si>
  <si>
    <t>Differential by Building</t>
  </si>
  <si>
    <t>$1485 for Bachelor's Degree</t>
  </si>
  <si>
    <t>$805 for Associate's Degree</t>
  </si>
  <si>
    <t>Directions:</t>
  </si>
  <si>
    <t>Pre K-5</t>
  </si>
  <si>
    <t>$2805 for Associate's Degree and RBT</t>
  </si>
  <si>
    <t>$3485 for Bachelor's Degree and RBT</t>
  </si>
  <si>
    <t>4. Find your building. The amount listed is your differential for the day.</t>
  </si>
  <si>
    <t xml:space="preserve">1. Input your Base Salary using the drop down menu. </t>
  </si>
  <si>
    <t>2. Input the Longevity amount you are receiving using the drop down menu.</t>
  </si>
  <si>
    <t>3. Input the total Stipend amount you are receiving using the drop down menu.</t>
  </si>
  <si>
    <t>Stipend(s):</t>
  </si>
  <si>
    <t>Hourly</t>
  </si>
  <si>
    <t>Daily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</si>
</sst>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2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2" fillId="5" borderId="0" xfId="0" applyFont="1" applyFill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623B2-8060-4268-93CB-7AE761A8800D}">
  <dimension ref="A1:N25"/>
  <sheetViews>
    <sheetView tabSelected="1" workbookViewId="0">
      <selection activeCell="G15" sqref="G15"/>
    </sheetView>
  </sheetViews>
  <sheetFormatPr defaultRowHeight="18.75" x14ac:dyDescent="0.3"/>
  <cols>
    <col min="1" max="1" width="17.28515625" style="4" customWidth="1"/>
    <col min="2" max="2" width="16" style="4" customWidth="1"/>
    <col min="3" max="3" width="15.85546875" style="4" customWidth="1"/>
    <col min="4" max="4" width="4.28515625" style="4" customWidth="1"/>
    <col min="5" max="5" width="21.85546875" style="4" customWidth="1"/>
    <col min="6" max="6" width="9.140625" style="4"/>
    <col min="7" max="7" width="12.5703125" style="4" customWidth="1"/>
    <col min="8" max="10" width="9.7109375" style="4" bestFit="1" customWidth="1"/>
    <col min="11" max="11" width="9.140625" style="4"/>
    <col min="12" max="12" width="10.7109375" style="4" customWidth="1"/>
    <col min="13" max="13" width="10.5703125" style="4" customWidth="1"/>
    <col min="14" max="14" width="10.28515625" style="4" customWidth="1"/>
    <col min="15" max="16384" width="9.140625" style="4"/>
  </cols>
  <sheetData>
    <row r="1" spans="1:14" x14ac:dyDescent="0.3">
      <c r="A1" s="12" t="s">
        <v>11</v>
      </c>
      <c r="B1" s="12"/>
    </row>
    <row r="3" spans="1:14" x14ac:dyDescent="0.3">
      <c r="A3" s="4" t="s">
        <v>15</v>
      </c>
    </row>
    <row r="4" spans="1:14" x14ac:dyDescent="0.3">
      <c r="A4" s="4" t="s">
        <v>20</v>
      </c>
    </row>
    <row r="5" spans="1:14" x14ac:dyDescent="0.3">
      <c r="A5" s="4" t="s">
        <v>21</v>
      </c>
    </row>
    <row r="6" spans="1:14" x14ac:dyDescent="0.3">
      <c r="A6" s="4" t="s">
        <v>22</v>
      </c>
    </row>
    <row r="7" spans="1:14" x14ac:dyDescent="0.3">
      <c r="A7" s="4" t="s">
        <v>19</v>
      </c>
    </row>
    <row r="8" spans="1:14" x14ac:dyDescent="0.3">
      <c r="G8" s="15" t="s">
        <v>24</v>
      </c>
      <c r="H8" s="15"/>
      <c r="I8" s="15"/>
      <c r="L8" s="15" t="s">
        <v>25</v>
      </c>
      <c r="M8" s="15"/>
      <c r="N8" s="15"/>
    </row>
    <row r="9" spans="1:14" x14ac:dyDescent="0.3">
      <c r="A9" s="5"/>
      <c r="B9" s="5"/>
      <c r="C9" s="5"/>
      <c r="G9" s="15" t="s">
        <v>12</v>
      </c>
      <c r="H9" s="15"/>
      <c r="I9" s="15"/>
      <c r="L9" s="15" t="s">
        <v>12</v>
      </c>
      <c r="M9" s="15"/>
      <c r="N9" s="15"/>
    </row>
    <row r="10" spans="1:14" x14ac:dyDescent="0.3">
      <c r="A10" s="5" t="s">
        <v>2</v>
      </c>
      <c r="B10" s="8" t="s">
        <v>3</v>
      </c>
      <c r="C10" s="10" t="s">
        <v>10</v>
      </c>
      <c r="D10" s="5"/>
      <c r="E10" s="5" t="s">
        <v>4</v>
      </c>
      <c r="G10" s="5" t="s">
        <v>16</v>
      </c>
      <c r="H10" s="5" t="s">
        <v>0</v>
      </c>
      <c r="I10" s="5" t="s">
        <v>1</v>
      </c>
      <c r="L10" s="5" t="s">
        <v>16</v>
      </c>
      <c r="M10" s="5" t="s">
        <v>0</v>
      </c>
      <c r="N10" s="5" t="s">
        <v>1</v>
      </c>
    </row>
    <row r="11" spans="1:14" x14ac:dyDescent="0.3">
      <c r="A11" s="6">
        <v>33285</v>
      </c>
      <c r="B11" s="6">
        <v>750</v>
      </c>
      <c r="C11" s="6">
        <v>1485</v>
      </c>
      <c r="D11" s="6"/>
      <c r="E11" s="6">
        <f>SUM(A11:D11)</f>
        <v>35520</v>
      </c>
      <c r="G11" s="7">
        <f>((53560/200/6.5)-(E11/200/6.5))</f>
        <v>13.876923076923081</v>
      </c>
      <c r="H11" s="7">
        <f>((53560/200/6.5)-(E11/200/6.5))</f>
        <v>13.876923076923081</v>
      </c>
      <c r="I11" s="7">
        <f>((53560/200/6.5)-(E11/200/6.5))</f>
        <v>13.876923076923081</v>
      </c>
      <c r="L11" s="7">
        <f>G11*6.75</f>
        <v>93.669230769230793</v>
      </c>
      <c r="M11" s="7">
        <f>H11*6.9</f>
        <v>95.750769230769265</v>
      </c>
      <c r="N11" s="7">
        <f>I11*7</f>
        <v>97.13846153846157</v>
      </c>
    </row>
    <row r="15" spans="1:14" x14ac:dyDescent="0.3">
      <c r="A15" s="9" t="s">
        <v>5</v>
      </c>
      <c r="B15" s="9"/>
    </row>
    <row r="16" spans="1:14" x14ac:dyDescent="0.3">
      <c r="A16" s="9" t="s">
        <v>6</v>
      </c>
      <c r="B16" s="9"/>
    </row>
    <row r="17" spans="1:3" x14ac:dyDescent="0.3">
      <c r="A17" s="9" t="s">
        <v>7</v>
      </c>
      <c r="B17" s="9"/>
    </row>
    <row r="18" spans="1:3" x14ac:dyDescent="0.3">
      <c r="A18" s="9" t="s">
        <v>8</v>
      </c>
      <c r="B18" s="9"/>
    </row>
    <row r="20" spans="1:3" x14ac:dyDescent="0.3">
      <c r="A20" s="11" t="s">
        <v>23</v>
      </c>
      <c r="B20" s="11"/>
      <c r="C20" s="11"/>
    </row>
    <row r="21" spans="1:3" x14ac:dyDescent="0.3">
      <c r="A21" s="11" t="s">
        <v>14</v>
      </c>
      <c r="B21" s="11"/>
      <c r="C21" s="11"/>
    </row>
    <row r="22" spans="1:3" x14ac:dyDescent="0.3">
      <c r="A22" s="11" t="s">
        <v>13</v>
      </c>
      <c r="B22" s="11"/>
      <c r="C22" s="11"/>
    </row>
    <row r="23" spans="1:3" x14ac:dyDescent="0.3">
      <c r="A23" s="11" t="s">
        <v>9</v>
      </c>
      <c r="B23" s="11"/>
      <c r="C23" s="11"/>
    </row>
    <row r="24" spans="1:3" x14ac:dyDescent="0.3">
      <c r="A24" s="11" t="s">
        <v>17</v>
      </c>
      <c r="B24" s="11"/>
      <c r="C24" s="11"/>
    </row>
    <row r="25" spans="1:3" x14ac:dyDescent="0.3">
      <c r="A25" s="11" t="s">
        <v>18</v>
      </c>
      <c r="B25" s="11"/>
      <c r="C25" s="11"/>
    </row>
  </sheetData>
  <mergeCells count="4">
    <mergeCell ref="G9:I9"/>
    <mergeCell ref="L9:N9"/>
    <mergeCell ref="G8:I8"/>
    <mergeCell ref="L8:N8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0C05604-4787-4F23-B2CD-2AF7BD962F07}">
          <x14:formula1>
            <xm:f>Sheet2!$D$1:$D$4</xm:f>
          </x14:formula1>
          <xm:sqref>B11</xm:sqref>
        </x14:dataValidation>
        <x14:dataValidation type="list" allowBlank="1" showInputMessage="1" showErrorMessage="1" xr:uid="{8DF3F62E-3B07-452B-8E39-14F6F1684EAA}">
          <x14:formula1>
            <xm:f>Sheet2!$F$1:$F$6</xm:f>
          </x14:formula1>
          <xm:sqref>C11</xm:sqref>
        </x14:dataValidation>
        <x14:dataValidation type="list" allowBlank="1" showInputMessage="1" showErrorMessage="1" xr:uid="{C229EC9B-C485-43C2-8E34-5091158EA8B0}">
          <x14:formula1>
            <xm:f>Sheet2!$A$1:$A$21</xm:f>
          </x14:formula1>
          <xm:sqref>A11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D4E11-C17A-47E6-BDF5-BC7324FB3A5B}">
  <dimension ref="A1:F21"/>
  <sheetViews>
    <sheetView workbookViewId="0">
      <selection activeCell="C11" sqref="C11"/>
    </sheetView>
  </sheetViews>
  <sheetFormatPr defaultColWidth="13.28515625" defaultRowHeight="20.25" x14ac:dyDescent="0.3"/>
  <cols>
    <col min="1" max="4" width="13.28515625" style="13"/>
    <col min="5" max="5" width="13.28515625" style="14"/>
    <col min="6" max="16384" width="13.28515625" style="13"/>
  </cols>
  <sheetData>
    <row r="1" spans="1:6" x14ac:dyDescent="0.3">
      <c r="A1" s="2">
        <v>0</v>
      </c>
      <c r="D1" s="2">
        <v>0</v>
      </c>
      <c r="F1" s="2">
        <v>0</v>
      </c>
    </row>
    <row r="2" spans="1:6" x14ac:dyDescent="0.3">
      <c r="A2" s="1">
        <v>23020</v>
      </c>
      <c r="D2" s="2">
        <v>300</v>
      </c>
      <c r="F2" s="2">
        <v>805</v>
      </c>
    </row>
    <row r="3" spans="1:6" x14ac:dyDescent="0.3">
      <c r="A3" s="2">
        <v>23520</v>
      </c>
      <c r="D3" s="2">
        <v>500</v>
      </c>
      <c r="F3" s="2">
        <v>1485</v>
      </c>
    </row>
    <row r="4" spans="1:6" x14ac:dyDescent="0.3">
      <c r="A4" s="1">
        <v>23930</v>
      </c>
      <c r="D4" s="2">
        <v>750</v>
      </c>
      <c r="F4" s="2">
        <v>2000</v>
      </c>
    </row>
    <row r="5" spans="1:6" x14ac:dyDescent="0.3">
      <c r="A5" s="2">
        <v>24320</v>
      </c>
      <c r="D5" s="2"/>
      <c r="F5" s="2">
        <v>2805</v>
      </c>
    </row>
    <row r="6" spans="1:6" x14ac:dyDescent="0.3">
      <c r="A6" s="1">
        <v>24890</v>
      </c>
      <c r="D6" s="2"/>
      <c r="F6" s="2">
        <v>3485</v>
      </c>
    </row>
    <row r="7" spans="1:6" x14ac:dyDescent="0.3">
      <c r="A7" s="2">
        <v>25860</v>
      </c>
    </row>
    <row r="8" spans="1:6" x14ac:dyDescent="0.3">
      <c r="A8" s="1">
        <v>26835</v>
      </c>
    </row>
    <row r="9" spans="1:6" x14ac:dyDescent="0.3">
      <c r="A9" s="2">
        <v>27935</v>
      </c>
    </row>
    <row r="10" spans="1:6" x14ac:dyDescent="0.3">
      <c r="A10" s="1">
        <v>29410</v>
      </c>
    </row>
    <row r="11" spans="1:6" x14ac:dyDescent="0.3">
      <c r="A11" s="2">
        <v>30810</v>
      </c>
    </row>
    <row r="12" spans="1:6" x14ac:dyDescent="0.3">
      <c r="A12" s="1">
        <v>31640</v>
      </c>
    </row>
    <row r="13" spans="1:6" x14ac:dyDescent="0.3">
      <c r="A13" s="2">
        <v>32655</v>
      </c>
    </row>
    <row r="14" spans="1:6" x14ac:dyDescent="0.3">
      <c r="A14" s="1">
        <v>33285</v>
      </c>
    </row>
    <row r="15" spans="1:6" x14ac:dyDescent="0.3">
      <c r="A15" s="2">
        <v>34285</v>
      </c>
    </row>
    <row r="16" spans="1:6" x14ac:dyDescent="0.3">
      <c r="A16" s="1">
        <v>35020</v>
      </c>
    </row>
    <row r="17" spans="1:1" x14ac:dyDescent="0.3">
      <c r="A17" s="2">
        <v>36320</v>
      </c>
    </row>
    <row r="18" spans="1:1" x14ac:dyDescent="0.3">
      <c r="A18" s="1">
        <v>37320</v>
      </c>
    </row>
    <row r="19" spans="1:1" x14ac:dyDescent="0.3">
      <c r="A19" s="2">
        <v>39270</v>
      </c>
    </row>
    <row r="20" spans="1:1" x14ac:dyDescent="0.3">
      <c r="A20" s="1">
        <v>41270</v>
      </c>
    </row>
    <row r="21" spans="1:1" x14ac:dyDescent="0.3">
      <c r="A21" s="3">
        <v>42160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Barilka</dc:creator>
  <cp:lastModifiedBy>Casey Barilka</cp:lastModifiedBy>
  <cp:lastPrinted>2022-09-21T17:54:10Z</cp:lastPrinted>
  <dcterms:created xsi:type="dcterms:W3CDTF">2022-09-21T17:39:19Z</dcterms:created>
  <dcterms:modified xsi:type="dcterms:W3CDTF">2022-10-03T17:00:21Z</dcterms:modified>
</cp:coreProperties>
</file>